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9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<sst xmlns="http://schemas.openxmlformats.org/spreadsheetml/2006/main" count="325" uniqueCount="199">
  <si>
    <t>Poradie</t>
  </si>
  <si>
    <t>Meno</t>
  </si>
  <si>
    <t>Škola</t>
  </si>
  <si>
    <t>Kraj</t>
  </si>
  <si>
    <t>Test I - teoretická časť</t>
  </si>
  <si>
    <t>Test II - praktická časť</t>
  </si>
  <si>
    <t>Body</t>
  </si>
  <si>
    <t>6.</t>
  </si>
  <si>
    <t>16.</t>
  </si>
  <si>
    <t>17.</t>
  </si>
  <si>
    <t>19.</t>
  </si>
  <si>
    <t>22.</t>
  </si>
  <si>
    <t>28.</t>
  </si>
  <si>
    <t>37.</t>
  </si>
  <si>
    <t>38.</t>
  </si>
  <si>
    <t>47.</t>
  </si>
  <si>
    <t>63.</t>
  </si>
  <si>
    <t>64.</t>
  </si>
  <si>
    <t>69.</t>
  </si>
  <si>
    <t>74.</t>
  </si>
  <si>
    <t>75.</t>
  </si>
  <si>
    <t>76.</t>
  </si>
  <si>
    <t>84.</t>
  </si>
  <si>
    <t>ZA</t>
  </si>
  <si>
    <t>PN</t>
  </si>
  <si>
    <t xml:space="preserve">Úspešnými riešiteľmi sú súťažiaci, ktorí získali minimálne 65 bodov. 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</si>
  <si>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</si>
  <si>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</si>
  <si>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</si>
  <si>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</si>
  <si>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</si>
  <si>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</si>
  <si>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</si>
  <si>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</si>
  <si>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</si>
  <si>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</si>
  <si>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</si>
  <si>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</si>
  <si>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</si>
  <si>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</si>
  <si>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18.</t>
  </si>
  <si>
    <t>20.</t>
  </si>
  <si>
    <t>21.</t>
  </si>
  <si>
    <t>23.</t>
  </si>
  <si>
    <t>24.</t>
  </si>
  <si>
    <t>25.</t>
  </si>
  <si>
    <t>26.</t>
  </si>
  <si>
    <t>27.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</si>
  <si>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</si>
  <si>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</si>
  <si>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</si>
  <si>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</si>
  <si>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</si>
  <si>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</si>
  <si>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</si>
  <si>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</si>
  <si>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</si>
  <si>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</si>
  <si>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</si>
  <si>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</si>
  <si>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</si>
  <si>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</si>
  <si>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</si>
  <si>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</si>
  <si>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</si>
  <si>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</si>
  <si>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</si>
  <si>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</si>
  <si>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</si>
  <si>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</si>
  <si>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</si>
  <si>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</si>
  <si>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</si>
  <si>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</si>
  <si>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</si>
  <si>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</si>
  <si>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</si>
  <si>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</si>
  <si>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</si>
  <si>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65.</t>
  </si>
  <si>
    <t>66.</t>
  </si>
  <si>
    <t>67.</t>
  </si>
  <si>
    <t>68.</t>
  </si>
  <si>
    <t>70.</t>
  </si>
  <si>
    <t>71.</t>
  </si>
  <si>
    <t>72.</t>
  </si>
  <si>
    <t>73.</t>
  </si>
  <si>
    <t>77.</t>
  </si>
  <si>
    <t>78.</t>
  </si>
  <si>
    <t>79.</t>
  </si>
  <si>
    <t>80.</t>
  </si>
  <si>
    <t>81.</t>
  </si>
  <si>
    <t>82.</t>
  </si>
  <si>
    <t>83.</t>
  </si>
  <si>
    <t>85.</t>
  </si>
  <si>
    <t>86.</t>
  </si>
  <si>
    <t>87.</t>
  </si>
  <si>
    <t>88.</t>
  </si>
  <si>
    <t>Výsledková listina okresného kola, Žilina, 6.2.2018</t>
  </si>
  <si>
    <t>Geografická olympiáda pre ZŠ a OGY, 46.ročník, kategória E</t>
  </si>
  <si>
    <t>ZŠ s MŠ Hôrky 200</t>
  </si>
  <si>
    <t>ZŠ sv. Cyrila a Metoda , na Závaží 2</t>
  </si>
  <si>
    <t>ZŠ Karpatská</t>
  </si>
  <si>
    <t>Vôstiková Viktória</t>
  </si>
  <si>
    <t>ZŠ s MŠ Dlhé Pole 38</t>
  </si>
  <si>
    <t>Kuzmíková Nikola</t>
  </si>
  <si>
    <t>Počinek Samuel</t>
  </si>
  <si>
    <t>ZŠ Jarná 20</t>
  </si>
  <si>
    <t>Hodás Marek</t>
  </si>
  <si>
    <t>Maník Samuel</t>
  </si>
  <si>
    <t>Balážová Lucia</t>
  </si>
  <si>
    <t>ZŠ s MŠ Kamenná Poruba</t>
  </si>
  <si>
    <t>Zajacová Lenka</t>
  </si>
  <si>
    <t>Sandanus Ondrej</t>
  </si>
  <si>
    <t>Mišútová Tereza</t>
  </si>
  <si>
    <t>ZŠ s MŠ Rosina</t>
  </si>
  <si>
    <t>Jankovičová Dominika</t>
  </si>
  <si>
    <t>Vrabcová Aneta</t>
  </si>
  <si>
    <t>Badura Martin</t>
  </si>
  <si>
    <t>ZŠ s MŠ Višňové</t>
  </si>
  <si>
    <t>Danišek Michal</t>
  </si>
  <si>
    <t>Kaločová Anežka Kristína</t>
  </si>
  <si>
    <t>ZŠ s MŠ Dolná Trnovská, Trnové</t>
  </si>
  <si>
    <t>Hornák Martin</t>
  </si>
  <si>
    <t>Klucho Lukáš</t>
  </si>
  <si>
    <t>Bučková Marcela</t>
  </si>
  <si>
    <t>ZŠ s MŠ Divina</t>
  </si>
  <si>
    <t>Sekáčová Sabína</t>
  </si>
  <si>
    <t>Kubáňová Lenka</t>
  </si>
  <si>
    <t>Lenhart Martin</t>
  </si>
  <si>
    <t>ZŠ Lipová 2 Rajec</t>
  </si>
  <si>
    <t>Jurecký Martin</t>
  </si>
  <si>
    <t>ZŠ s MŠ ulica sv. Gorazda 1</t>
  </si>
  <si>
    <t>Kállay Fedor</t>
  </si>
  <si>
    <t>Samcová Martina</t>
  </si>
  <si>
    <t>Chochuľ Daniel</t>
  </si>
  <si>
    <t>ZŠ Martinská</t>
  </si>
  <si>
    <t>Janco Martin</t>
  </si>
  <si>
    <t>Matisová Kristína</t>
  </si>
  <si>
    <t>Sadiku Matúš</t>
  </si>
  <si>
    <t>Gymnázium sv. Františka z Assisi</t>
  </si>
  <si>
    <t>Mihalčinová Tereza</t>
  </si>
  <si>
    <t>Škrobáková Natália</t>
  </si>
  <si>
    <t>Vajda Peter</t>
  </si>
  <si>
    <t>ZŠ Gbeľany</t>
  </si>
  <si>
    <t>Ružička Peter</t>
  </si>
  <si>
    <t>Janíček Marek</t>
  </si>
  <si>
    <t>Morgoš Matúš</t>
  </si>
  <si>
    <t>ZŠ Lichardova</t>
  </si>
  <si>
    <t>Moravčík Erik</t>
  </si>
  <si>
    <t>Pobiják Marek</t>
  </si>
  <si>
    <t>Frátriková Barbora</t>
  </si>
  <si>
    <t>ZŠ s MŠ Terchová</t>
  </si>
  <si>
    <t>Halas Jakub</t>
  </si>
  <si>
    <t>Blažeková Stela</t>
  </si>
  <si>
    <t>ZŠ s MŠ Gaštanová</t>
  </si>
  <si>
    <t>Vrbjarová Katarína</t>
  </si>
  <si>
    <t>Černák Slavomír</t>
  </si>
  <si>
    <t>Poliaková Aneta</t>
  </si>
  <si>
    <t>ZŠ s MŠ O. Štefku, Varín</t>
  </si>
  <si>
    <t>Hliník Šimon</t>
  </si>
  <si>
    <t>Krajčik Roman</t>
  </si>
  <si>
    <t>Buchelová Kristína</t>
  </si>
  <si>
    <t>ZŠ Námestie Mladosti 1, Hájik</t>
  </si>
  <si>
    <t>Lukáč Martin</t>
  </si>
  <si>
    <t>Kuhajdová Lenka</t>
  </si>
  <si>
    <t>Harzeková Alžbeta</t>
  </si>
  <si>
    <t>ZŠ  Školská 49, Závodie</t>
  </si>
  <si>
    <t>Maliar Maximilián</t>
  </si>
  <si>
    <t>Šoška Matej</t>
  </si>
  <si>
    <t>Brezovská Nataša</t>
  </si>
  <si>
    <t>ZŠ Turie</t>
  </si>
  <si>
    <t>Kajsíková Martina</t>
  </si>
  <si>
    <t>Manga Nina</t>
  </si>
  <si>
    <t>Zuziak Ľubomír</t>
  </si>
  <si>
    <t>Spojená škola Belá</t>
  </si>
  <si>
    <t>Kubala Peter</t>
  </si>
  <si>
    <t>Ďurinová  Tamara</t>
  </si>
  <si>
    <t>Kaducová Lucia</t>
  </si>
  <si>
    <t>CZŠ Romualda Zaymusa</t>
  </si>
  <si>
    <t>Bieliková Júlia</t>
  </si>
  <si>
    <t>Birčáková Margaréta</t>
  </si>
  <si>
    <t>Závodská Soňa</t>
  </si>
  <si>
    <t>ZŠ Rajecké Teplice</t>
  </si>
  <si>
    <t>Kavecký Patrik</t>
  </si>
  <si>
    <t>Knapec Jakub</t>
  </si>
  <si>
    <t>Branda Jakub</t>
  </si>
  <si>
    <t>Gymnázium, Varšavská cesta</t>
  </si>
  <si>
    <t>Belan Michal</t>
  </si>
  <si>
    <t>Gáňová Martina</t>
  </si>
  <si>
    <t>Urbaniková Naďa</t>
  </si>
  <si>
    <t>Gajdičiar Juraj</t>
  </si>
  <si>
    <t>Račko Pavol</t>
  </si>
  <si>
    <t>Nevedelová Gabriela</t>
  </si>
  <si>
    <t>Gašpierik Miroslav</t>
  </si>
  <si>
    <t>Valek Jakub</t>
  </si>
  <si>
    <t>Koščo Matúš</t>
  </si>
  <si>
    <t>Hubinová Simona</t>
  </si>
  <si>
    <t>Palúch Filip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</si>
</sst>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wrapText="1"/>
    </xf>
    <xf numFmtId="0" fontId="4" fillId="0" borderId="20" xfId="0" applyFont="1" applyBorder="1" applyAlignment="1">
      <alignment wrapText="1"/>
    </xf>
    <xf numFmtId="0" fontId="1" fillId="33" borderId="13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20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0" fontId="0" fillId="3" borderId="18" xfId="0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0" fillId="3" borderId="13" xfId="0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4" xfId="0" applyFont="1" applyBorder="1" applyAlignment="1">
      <alignment/>
    </xf>
    <xf numFmtId="0" fontId="4" fillId="3" borderId="19" xfId="0" applyFont="1" applyFill="1" applyBorder="1" applyAlignment="1">
      <alignment wrapText="1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1" fillId="0" borderId="30" xfId="0" applyFont="1" applyBorder="1" applyAlignment="1">
      <alignment/>
    </xf>
    <xf numFmtId="0" fontId="4" fillId="0" borderId="31" xfId="0" applyFont="1" applyBorder="1" applyAlignment="1">
      <alignment horizontal="left" wrapText="1"/>
    </xf>
    <xf numFmtId="0" fontId="4" fillId="0" borderId="31" xfId="0" applyFont="1" applyBorder="1" applyAlignment="1">
      <alignment wrapText="1"/>
    </xf>
    <xf numFmtId="0" fontId="1" fillId="0" borderId="32" xfId="0" applyFon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37" xfId="0" applyBorder="1" applyAlignment="1">
      <alignment horizontal="center"/>
    </xf>
    <xf numFmtId="0" fontId="2" fillId="0" borderId="24" xfId="0" applyFont="1" applyBorder="1" applyAlignment="1">
      <alignment horizontal="center" wrapText="1" shrinkToFit="1"/>
    </xf>
    <xf numFmtId="0" fontId="3" fillId="0" borderId="25" xfId="0" applyFont="1" applyBorder="1" applyAlignment="1">
      <alignment horizontal="center" wrapText="1" shrinkToFit="1"/>
    </xf>
    <xf numFmtId="0" fontId="3" fillId="0" borderId="38" xfId="0" applyFont="1" applyBorder="1" applyAlignment="1">
      <alignment horizontal="center" wrapText="1" shrinkToFit="1"/>
    </xf>
    <xf numFmtId="0" fontId="2" fillId="0" borderId="29" xfId="0" applyFont="1" applyBorder="1" applyAlignment="1">
      <alignment horizontal="center" wrapText="1" shrinkToFit="1"/>
    </xf>
    <xf numFmtId="0" fontId="3" fillId="0" borderId="39" xfId="0" applyFont="1" applyBorder="1" applyAlignment="1">
      <alignment horizontal="center" wrapText="1" shrinkToFit="1"/>
    </xf>
    <xf numFmtId="0" fontId="3" fillId="0" borderId="20" xfId="0" applyFont="1" applyBorder="1" applyAlignment="1">
      <alignment horizontal="center" wrapText="1" shrinkToFit="1"/>
    </xf>
    <xf numFmtId="0" fontId="1" fillId="34" borderId="40" xfId="0" applyFont="1" applyFill="1" applyBorder="1" applyAlignment="1">
      <alignment horizontal="center" wrapText="1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0" fillId="35" borderId="0" xfId="0" applyFill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7"/>
  <sheetViews>
    <sheetView tabSelected="1" zoomScalePageLayoutView="0" workbookViewId="0" topLeftCell="A1">
      <selection activeCell="K11" sqref="K11"/>
    </sheetView>
  </sheetViews>
  <sheetFormatPr defaultColWidth="9.140625" defaultRowHeight="12.75"/>
  <cols>
    <col min="1" max="1" width="3.8515625" style="0" customWidth="1"/>
    <col min="2" max="2" width="25.140625" style="0" customWidth="1"/>
    <col min="3" max="3" width="42.140625" style="0" customWidth="1"/>
    <col min="4" max="4" width="6.140625" style="3" customWidth="1"/>
    <col min="5" max="5" width="8.00390625" style="14" customWidth="1"/>
    <col min="6" max="6" width="6.8515625" style="14" customWidth="1"/>
    <col min="7" max="7" width="6.57421875" style="14" customWidth="1"/>
    <col min="8" max="8" width="8.00390625" style="0" customWidth="1"/>
  </cols>
  <sheetData>
    <row r="1" ht="13.5" thickBot="1"/>
    <row r="2" spans="1:7" ht="26.25" customHeight="1">
      <c r="A2" s="66" t="s">
        <v>99</v>
      </c>
      <c r="B2" s="67"/>
      <c r="C2" s="67"/>
      <c r="D2" s="67"/>
      <c r="E2" s="67"/>
      <c r="F2" s="67"/>
      <c r="G2" s="68"/>
    </row>
    <row r="3" spans="1:7" ht="25.5" customHeight="1" thickBot="1">
      <c r="A3" s="69" t="s">
        <v>98</v>
      </c>
      <c r="B3" s="70"/>
      <c r="C3" s="70"/>
      <c r="D3" s="70"/>
      <c r="E3" s="70"/>
      <c r="F3" s="70"/>
      <c r="G3" s="71"/>
    </row>
    <row r="4" spans="1:7" ht="15.75">
      <c r="A4" s="1"/>
      <c r="B4" s="1"/>
      <c r="C4" s="1"/>
      <c r="D4" s="2"/>
      <c r="E4" s="15"/>
      <c r="F4" s="15"/>
      <c r="G4" s="15"/>
    </row>
    <row r="5" spans="1:7" ht="16.5" thickBot="1">
      <c r="A5" s="1"/>
      <c r="B5" s="1"/>
      <c r="C5" s="1"/>
      <c r="D5" s="2"/>
      <c r="E5" s="15"/>
      <c r="F5" s="15"/>
      <c r="G5" s="15"/>
    </row>
    <row r="6" spans="1:7" ht="87.75" customHeight="1" thickBot="1">
      <c r="A6" s="9" t="s">
        <v>0</v>
      </c>
      <c r="B6" s="5" t="s">
        <v>1</v>
      </c>
      <c r="C6" s="5" t="s">
        <v>2</v>
      </c>
      <c r="D6" s="5" t="s">
        <v>3</v>
      </c>
      <c r="E6" s="6" t="s">
        <v>4</v>
      </c>
      <c r="F6" s="6" t="s">
        <v>5</v>
      </c>
      <c r="G6" s="7" t="s">
        <v>6</v>
      </c>
    </row>
    <row r="7" spans="1:7" ht="13.5" thickBot="1">
      <c r="A7" s="45"/>
      <c r="B7" s="46"/>
      <c r="C7" s="38"/>
      <c r="D7" s="39"/>
      <c r="E7" s="40"/>
      <c r="F7" s="40"/>
      <c r="G7" s="41"/>
    </row>
    <row r="8" spans="1:7" ht="16.5" thickBot="1">
      <c r="A8" s="47" t="s">
        <v>26</v>
      </c>
      <c r="B8" s="48" t="s">
        <v>134</v>
      </c>
      <c r="C8" s="32" t="s">
        <v>132</v>
      </c>
      <c r="D8" s="33" t="s">
        <v>23</v>
      </c>
      <c r="E8" s="37">
        <v>45</v>
      </c>
      <c r="F8" s="37">
        <v>36</v>
      </c>
      <c r="G8" s="35">
        <f aca="true" t="shared" si="0" ref="G8:G17">SUM(E8:F8)</f>
        <v>81</v>
      </c>
    </row>
    <row r="9" spans="1:7" ht="16.5" thickBot="1">
      <c r="A9" s="49" t="s">
        <v>27</v>
      </c>
      <c r="B9" s="32" t="s">
        <v>129</v>
      </c>
      <c r="C9" s="32" t="s">
        <v>130</v>
      </c>
      <c r="D9" s="33" t="s">
        <v>23</v>
      </c>
      <c r="E9" s="34">
        <v>41</v>
      </c>
      <c r="F9" s="34">
        <v>37</v>
      </c>
      <c r="G9" s="35">
        <f t="shared" si="0"/>
        <v>78</v>
      </c>
    </row>
    <row r="10" spans="1:7" ht="16.5" thickBot="1">
      <c r="A10" s="4" t="s">
        <v>28</v>
      </c>
      <c r="B10" s="32" t="s">
        <v>166</v>
      </c>
      <c r="C10" s="32" t="s">
        <v>167</v>
      </c>
      <c r="D10" s="33" t="s">
        <v>23</v>
      </c>
      <c r="E10" s="34">
        <v>41</v>
      </c>
      <c r="F10" s="34">
        <v>36</v>
      </c>
      <c r="G10" s="35">
        <f t="shared" si="0"/>
        <v>77</v>
      </c>
    </row>
    <row r="11" spans="1:7" ht="16.5" thickBot="1">
      <c r="A11" s="4" t="s">
        <v>29</v>
      </c>
      <c r="B11" s="32" t="s">
        <v>189</v>
      </c>
      <c r="C11" s="32" t="s">
        <v>187</v>
      </c>
      <c r="D11" s="33" t="s">
        <v>23</v>
      </c>
      <c r="E11" s="34">
        <v>46</v>
      </c>
      <c r="F11" s="34">
        <v>30</v>
      </c>
      <c r="G11" s="35">
        <f t="shared" si="0"/>
        <v>76</v>
      </c>
    </row>
    <row r="12" spans="1:7" ht="16.5" thickBot="1">
      <c r="A12" s="36" t="s">
        <v>30</v>
      </c>
      <c r="B12" s="32" t="s">
        <v>186</v>
      </c>
      <c r="C12" s="32" t="s">
        <v>187</v>
      </c>
      <c r="D12" s="33" t="s">
        <v>23</v>
      </c>
      <c r="E12" s="34">
        <v>40</v>
      </c>
      <c r="F12" s="34">
        <v>32</v>
      </c>
      <c r="G12" s="35">
        <f t="shared" si="0"/>
        <v>72</v>
      </c>
    </row>
    <row r="13" spans="1:8" ht="16.5" thickBot="1">
      <c r="A13" s="44" t="s">
        <v>7</v>
      </c>
      <c r="B13" s="32" t="s">
        <v>169</v>
      </c>
      <c r="C13" s="32" t="s">
        <v>167</v>
      </c>
      <c r="D13" s="33" t="s">
        <v>23</v>
      </c>
      <c r="E13" s="34">
        <v>41</v>
      </c>
      <c r="F13" s="34">
        <v>30</v>
      </c>
      <c r="G13" s="35">
        <f t="shared" si="0"/>
        <v>71</v>
      </c>
      <c r="H13" s="75"/>
    </row>
    <row r="14" spans="1:8" ht="16.5" thickBot="1">
      <c r="A14" s="47" t="s">
        <v>31</v>
      </c>
      <c r="B14" s="32" t="s">
        <v>158</v>
      </c>
      <c r="C14" s="32" t="s">
        <v>159</v>
      </c>
      <c r="D14" s="33" t="s">
        <v>23</v>
      </c>
      <c r="E14" s="34">
        <v>43</v>
      </c>
      <c r="F14" s="34">
        <v>27</v>
      </c>
      <c r="G14" s="35">
        <f t="shared" si="0"/>
        <v>70</v>
      </c>
      <c r="H14" s="75"/>
    </row>
    <row r="15" spans="1:8" ht="16.5" thickBot="1">
      <c r="A15" s="49" t="s">
        <v>32</v>
      </c>
      <c r="B15" s="32" t="s">
        <v>125</v>
      </c>
      <c r="C15" s="32" t="s">
        <v>126</v>
      </c>
      <c r="D15" s="33" t="s">
        <v>23</v>
      </c>
      <c r="E15" s="34">
        <v>41</v>
      </c>
      <c r="F15" s="34">
        <v>29</v>
      </c>
      <c r="G15" s="35">
        <f t="shared" si="0"/>
        <v>70</v>
      </c>
      <c r="H15" s="75"/>
    </row>
    <row r="16" spans="1:8" ht="16.5" thickBot="1">
      <c r="A16" s="4" t="s">
        <v>33</v>
      </c>
      <c r="B16" s="32" t="s">
        <v>162</v>
      </c>
      <c r="C16" s="32" t="s">
        <v>163</v>
      </c>
      <c r="D16" s="33" t="s">
        <v>23</v>
      </c>
      <c r="E16" s="34">
        <v>42</v>
      </c>
      <c r="F16" s="34">
        <v>24</v>
      </c>
      <c r="G16" s="35">
        <f>E16+F16</f>
        <v>66</v>
      </c>
      <c r="H16" s="53"/>
    </row>
    <row r="17" spans="1:8" ht="16.5" thickBot="1">
      <c r="A17" s="4" t="s">
        <v>34</v>
      </c>
      <c r="B17" s="32" t="s">
        <v>156</v>
      </c>
      <c r="C17" s="32" t="s">
        <v>155</v>
      </c>
      <c r="D17" s="33" t="s">
        <v>23</v>
      </c>
      <c r="E17" s="34">
        <v>40</v>
      </c>
      <c r="F17" s="34">
        <v>26</v>
      </c>
      <c r="G17" s="35">
        <f t="shared" si="0"/>
        <v>66</v>
      </c>
      <c r="H17" s="54"/>
    </row>
    <row r="18" spans="1:8" ht="16.5" thickBot="1">
      <c r="A18" s="36" t="s">
        <v>35</v>
      </c>
      <c r="B18" s="32" t="s">
        <v>147</v>
      </c>
      <c r="C18" s="32" t="s">
        <v>148</v>
      </c>
      <c r="D18" s="33" t="s">
        <v>23</v>
      </c>
      <c r="E18" s="34">
        <v>38</v>
      </c>
      <c r="F18" s="34">
        <v>28</v>
      </c>
      <c r="G18" s="35">
        <f>SUM(E18:F18)</f>
        <v>66</v>
      </c>
      <c r="H18" s="53"/>
    </row>
    <row r="19" spans="1:7" ht="16.5" thickBot="1">
      <c r="A19" s="4" t="s">
        <v>36</v>
      </c>
      <c r="B19" s="32" t="s">
        <v>188</v>
      </c>
      <c r="C19" s="32" t="s">
        <v>187</v>
      </c>
      <c r="D19" s="33" t="s">
        <v>23</v>
      </c>
      <c r="E19" s="34">
        <v>37</v>
      </c>
      <c r="F19" s="34">
        <v>28</v>
      </c>
      <c r="G19" s="35">
        <f aca="true" t="shared" si="1" ref="G19:G50">SUM(E19:F19)</f>
        <v>65</v>
      </c>
    </row>
    <row r="20" spans="1:7" ht="16.5" thickBot="1">
      <c r="A20" s="49" t="s">
        <v>37</v>
      </c>
      <c r="B20" s="25" t="s">
        <v>198</v>
      </c>
      <c r="C20" s="25" t="s">
        <v>102</v>
      </c>
      <c r="D20" s="26" t="s">
        <v>23</v>
      </c>
      <c r="E20" s="28">
        <v>39</v>
      </c>
      <c r="F20" s="28">
        <v>25</v>
      </c>
      <c r="G20" s="27">
        <f t="shared" si="1"/>
        <v>64</v>
      </c>
    </row>
    <row r="21" spans="1:7" ht="16.5" thickBot="1">
      <c r="A21" s="49" t="s">
        <v>38</v>
      </c>
      <c r="B21" s="25" t="s">
        <v>160</v>
      </c>
      <c r="C21" s="25" t="s">
        <v>159</v>
      </c>
      <c r="D21" s="8" t="s">
        <v>23</v>
      </c>
      <c r="E21" s="17">
        <v>27</v>
      </c>
      <c r="F21" s="17">
        <v>37</v>
      </c>
      <c r="G21" s="16">
        <f t="shared" si="1"/>
        <v>64</v>
      </c>
    </row>
    <row r="22" spans="1:7" ht="16.5" thickBot="1">
      <c r="A22" s="4" t="s">
        <v>39</v>
      </c>
      <c r="B22" s="25" t="s">
        <v>108</v>
      </c>
      <c r="C22" s="25" t="s">
        <v>107</v>
      </c>
      <c r="D22" s="8" t="s">
        <v>23</v>
      </c>
      <c r="E22" s="17">
        <v>38</v>
      </c>
      <c r="F22" s="17">
        <v>26</v>
      </c>
      <c r="G22" s="16">
        <f t="shared" si="1"/>
        <v>64</v>
      </c>
    </row>
    <row r="23" spans="1:7" ht="16.5" thickBot="1">
      <c r="A23" s="4" t="s">
        <v>8</v>
      </c>
      <c r="B23" s="25" t="s">
        <v>168</v>
      </c>
      <c r="C23" s="25" t="s">
        <v>167</v>
      </c>
      <c r="D23" s="8" t="s">
        <v>23</v>
      </c>
      <c r="E23" s="17">
        <v>34</v>
      </c>
      <c r="F23" s="17">
        <v>29</v>
      </c>
      <c r="G23" s="16">
        <f t="shared" si="1"/>
        <v>63</v>
      </c>
    </row>
    <row r="24" spans="1:7" ht="16.5" thickBot="1">
      <c r="A24" s="36" t="s">
        <v>9</v>
      </c>
      <c r="B24" s="25" t="s">
        <v>143</v>
      </c>
      <c r="C24" s="25" t="s">
        <v>144</v>
      </c>
      <c r="D24" s="8" t="s">
        <v>23</v>
      </c>
      <c r="E24" s="17">
        <v>31</v>
      </c>
      <c r="F24" s="17">
        <v>32</v>
      </c>
      <c r="G24" s="16">
        <f t="shared" si="1"/>
        <v>63</v>
      </c>
    </row>
    <row r="25" spans="1:7" ht="16.5" thickBot="1">
      <c r="A25" s="44" t="s">
        <v>40</v>
      </c>
      <c r="B25" s="25" t="s">
        <v>164</v>
      </c>
      <c r="C25" s="25" t="s">
        <v>163</v>
      </c>
      <c r="D25" s="8" t="s">
        <v>23</v>
      </c>
      <c r="E25" s="31">
        <v>41</v>
      </c>
      <c r="F25" s="17">
        <v>21</v>
      </c>
      <c r="G25" s="16">
        <f t="shared" si="1"/>
        <v>62</v>
      </c>
    </row>
    <row r="26" spans="1:7" ht="16.5" thickBot="1">
      <c r="A26" s="47" t="s">
        <v>10</v>
      </c>
      <c r="B26" s="25" t="s">
        <v>139</v>
      </c>
      <c r="C26" s="25" t="s">
        <v>140</v>
      </c>
      <c r="D26" s="8" t="s">
        <v>23</v>
      </c>
      <c r="E26" s="17">
        <v>44</v>
      </c>
      <c r="F26" s="17">
        <v>18</v>
      </c>
      <c r="G26" s="16">
        <f t="shared" si="1"/>
        <v>62</v>
      </c>
    </row>
    <row r="27" spans="1:7" ht="16.5" thickBot="1">
      <c r="A27" s="49" t="s">
        <v>41</v>
      </c>
      <c r="B27" s="25" t="s">
        <v>133</v>
      </c>
      <c r="C27" s="25" t="s">
        <v>132</v>
      </c>
      <c r="D27" s="8" t="s">
        <v>23</v>
      </c>
      <c r="E27" s="17">
        <v>35</v>
      </c>
      <c r="F27" s="17">
        <v>25</v>
      </c>
      <c r="G27" s="16">
        <f t="shared" si="1"/>
        <v>60</v>
      </c>
    </row>
    <row r="28" spans="1:9" ht="16.5" thickBot="1">
      <c r="A28" s="4" t="s">
        <v>42</v>
      </c>
      <c r="B28" s="25" t="s">
        <v>170</v>
      </c>
      <c r="C28" s="25" t="s">
        <v>171</v>
      </c>
      <c r="D28" s="8" t="s">
        <v>23</v>
      </c>
      <c r="E28" s="17">
        <v>32</v>
      </c>
      <c r="F28" s="17">
        <v>28</v>
      </c>
      <c r="G28" s="16">
        <f t="shared" si="1"/>
        <v>60</v>
      </c>
      <c r="I28" s="17"/>
    </row>
    <row r="29" spans="1:7" ht="16.5" thickBot="1">
      <c r="A29" s="4" t="s">
        <v>11</v>
      </c>
      <c r="B29" s="25" t="s">
        <v>182</v>
      </c>
      <c r="C29" s="25" t="s">
        <v>183</v>
      </c>
      <c r="D29" s="8" t="s">
        <v>23</v>
      </c>
      <c r="E29" s="17">
        <v>39</v>
      </c>
      <c r="F29" s="17">
        <v>20</v>
      </c>
      <c r="G29" s="16">
        <f t="shared" si="1"/>
        <v>59</v>
      </c>
    </row>
    <row r="30" spans="1:7" ht="16.5" thickBot="1">
      <c r="A30" s="36" t="s">
        <v>43</v>
      </c>
      <c r="B30" s="25" t="s">
        <v>181</v>
      </c>
      <c r="C30" s="25" t="s">
        <v>179</v>
      </c>
      <c r="D30" s="8" t="s">
        <v>23</v>
      </c>
      <c r="E30" s="17">
        <v>29</v>
      </c>
      <c r="F30" s="17">
        <v>29</v>
      </c>
      <c r="G30" s="16">
        <f t="shared" si="1"/>
        <v>58</v>
      </c>
    </row>
    <row r="31" spans="1:7" ht="16.5" thickBot="1">
      <c r="A31" s="4" t="s">
        <v>44</v>
      </c>
      <c r="B31" s="20" t="s">
        <v>190</v>
      </c>
      <c r="C31" s="20" t="s">
        <v>140</v>
      </c>
      <c r="D31" s="21" t="s">
        <v>23</v>
      </c>
      <c r="E31" s="22">
        <v>31</v>
      </c>
      <c r="F31" s="22">
        <v>26</v>
      </c>
      <c r="G31" s="23">
        <f t="shared" si="1"/>
        <v>57</v>
      </c>
    </row>
    <row r="32" spans="1:7" ht="16.5" thickBot="1">
      <c r="A32" s="49" t="s">
        <v>45</v>
      </c>
      <c r="B32" s="25" t="s">
        <v>121</v>
      </c>
      <c r="C32" s="25" t="s">
        <v>122</v>
      </c>
      <c r="D32" s="8" t="s">
        <v>23</v>
      </c>
      <c r="E32" s="17">
        <v>35</v>
      </c>
      <c r="F32" s="17">
        <v>21</v>
      </c>
      <c r="G32" s="16">
        <f t="shared" si="1"/>
        <v>56</v>
      </c>
    </row>
    <row r="33" spans="1:7" ht="16.5" thickBot="1">
      <c r="A33" s="50" t="s">
        <v>46</v>
      </c>
      <c r="B33" s="25" t="s">
        <v>141</v>
      </c>
      <c r="C33" s="25" t="s">
        <v>140</v>
      </c>
      <c r="D33" s="8" t="s">
        <v>23</v>
      </c>
      <c r="E33" s="17">
        <v>35</v>
      </c>
      <c r="F33" s="17">
        <v>21</v>
      </c>
      <c r="G33" s="16">
        <f t="shared" si="1"/>
        <v>56</v>
      </c>
    </row>
    <row r="34" spans="1:7" ht="16.5" thickBot="1">
      <c r="A34" s="36" t="s">
        <v>47</v>
      </c>
      <c r="B34" s="11" t="s">
        <v>113</v>
      </c>
      <c r="C34" s="25" t="s">
        <v>111</v>
      </c>
      <c r="D34" s="8" t="s">
        <v>23</v>
      </c>
      <c r="E34" s="17">
        <v>33</v>
      </c>
      <c r="F34" s="17">
        <v>23</v>
      </c>
      <c r="G34" s="16">
        <f t="shared" si="1"/>
        <v>56</v>
      </c>
    </row>
    <row r="35" spans="1:7" ht="16.5" thickBot="1">
      <c r="A35" s="4" t="s">
        <v>12</v>
      </c>
      <c r="B35" s="11" t="s">
        <v>127</v>
      </c>
      <c r="C35" s="25" t="s">
        <v>126</v>
      </c>
      <c r="D35" s="8" t="s">
        <v>23</v>
      </c>
      <c r="E35" s="17">
        <v>39</v>
      </c>
      <c r="F35" s="17">
        <v>17</v>
      </c>
      <c r="G35" s="16">
        <f t="shared" si="1"/>
        <v>56</v>
      </c>
    </row>
    <row r="36" spans="1:7" ht="16.5" thickBot="1">
      <c r="A36" s="36" t="s">
        <v>48</v>
      </c>
      <c r="B36" s="10" t="s">
        <v>123</v>
      </c>
      <c r="C36" s="18" t="s">
        <v>122</v>
      </c>
      <c r="D36" s="8" t="s">
        <v>23</v>
      </c>
      <c r="E36" s="17">
        <v>32</v>
      </c>
      <c r="F36" s="17">
        <v>22</v>
      </c>
      <c r="G36" s="16">
        <f t="shared" si="1"/>
        <v>54</v>
      </c>
    </row>
    <row r="37" spans="1:7" ht="16.5" thickBot="1">
      <c r="A37" s="4" t="s">
        <v>49</v>
      </c>
      <c r="B37" s="11" t="s">
        <v>116</v>
      </c>
      <c r="C37" s="25" t="s">
        <v>115</v>
      </c>
      <c r="D37" s="8" t="s">
        <v>23</v>
      </c>
      <c r="E37" s="17">
        <v>32</v>
      </c>
      <c r="F37" s="17">
        <v>21</v>
      </c>
      <c r="G37" s="16">
        <f t="shared" si="1"/>
        <v>53</v>
      </c>
    </row>
    <row r="38" spans="1:7" ht="16.5" thickBot="1">
      <c r="A38" s="51" t="s">
        <v>50</v>
      </c>
      <c r="B38" s="11" t="s">
        <v>154</v>
      </c>
      <c r="C38" s="25" t="s">
        <v>155</v>
      </c>
      <c r="D38" s="8" t="s">
        <v>23</v>
      </c>
      <c r="E38" s="17">
        <v>25</v>
      </c>
      <c r="F38" s="17">
        <v>28</v>
      </c>
      <c r="G38" s="16">
        <f t="shared" si="1"/>
        <v>53</v>
      </c>
    </row>
    <row r="39" spans="1:7" ht="16.5" thickBot="1">
      <c r="A39" s="51" t="s">
        <v>51</v>
      </c>
      <c r="B39" s="11" t="s">
        <v>103</v>
      </c>
      <c r="C39" s="25" t="s">
        <v>104</v>
      </c>
      <c r="D39" s="8" t="s">
        <v>23</v>
      </c>
      <c r="E39" s="17">
        <v>34</v>
      </c>
      <c r="F39" s="17">
        <v>19</v>
      </c>
      <c r="G39" s="16">
        <f t="shared" si="1"/>
        <v>53</v>
      </c>
    </row>
    <row r="40" spans="1:7" ht="16.5" thickBot="1">
      <c r="A40" s="4" t="s">
        <v>52</v>
      </c>
      <c r="B40" s="11" t="s">
        <v>172</v>
      </c>
      <c r="C40" s="25" t="s">
        <v>171</v>
      </c>
      <c r="D40" s="8" t="s">
        <v>23</v>
      </c>
      <c r="E40" s="17">
        <v>25</v>
      </c>
      <c r="F40" s="17">
        <v>27</v>
      </c>
      <c r="G40" s="16">
        <f t="shared" si="1"/>
        <v>52</v>
      </c>
    </row>
    <row r="41" spans="1:7" ht="16.5" thickBot="1">
      <c r="A41" s="4" t="s">
        <v>53</v>
      </c>
      <c r="B41" s="11" t="s">
        <v>114</v>
      </c>
      <c r="C41" s="25" t="s">
        <v>115</v>
      </c>
      <c r="D41" s="8" t="s">
        <v>23</v>
      </c>
      <c r="E41" s="17">
        <v>31</v>
      </c>
      <c r="F41" s="17">
        <v>21</v>
      </c>
      <c r="G41" s="16">
        <f t="shared" si="1"/>
        <v>52</v>
      </c>
    </row>
    <row r="42" spans="1:7" ht="16.5" thickBot="1">
      <c r="A42" s="36" t="s">
        <v>54</v>
      </c>
      <c r="B42" s="11" t="s">
        <v>117</v>
      </c>
      <c r="C42" s="25" t="s">
        <v>115</v>
      </c>
      <c r="D42" s="8" t="s">
        <v>23</v>
      </c>
      <c r="E42" s="17">
        <v>34</v>
      </c>
      <c r="F42" s="17">
        <v>18</v>
      </c>
      <c r="G42" s="16">
        <f t="shared" si="1"/>
        <v>52</v>
      </c>
    </row>
    <row r="43" spans="1:7" ht="16.5" thickBot="1">
      <c r="A43" s="4" t="s">
        <v>55</v>
      </c>
      <c r="B43" s="11" t="s">
        <v>137</v>
      </c>
      <c r="C43" s="25" t="s">
        <v>136</v>
      </c>
      <c r="D43" s="8" t="s">
        <v>23</v>
      </c>
      <c r="E43" s="17">
        <v>28</v>
      </c>
      <c r="F43" s="17">
        <v>23</v>
      </c>
      <c r="G43" s="16">
        <f t="shared" si="1"/>
        <v>51</v>
      </c>
    </row>
    <row r="44" spans="1:7" ht="16.5" thickBot="1">
      <c r="A44" s="51" t="s">
        <v>13</v>
      </c>
      <c r="B44" s="11" t="s">
        <v>176</v>
      </c>
      <c r="C44" s="25" t="s">
        <v>175</v>
      </c>
      <c r="D44" s="8" t="s">
        <v>23</v>
      </c>
      <c r="E44" s="17">
        <v>24</v>
      </c>
      <c r="F44" s="17">
        <v>27</v>
      </c>
      <c r="G44" s="16">
        <f t="shared" si="1"/>
        <v>51</v>
      </c>
    </row>
    <row r="45" spans="1:7" ht="16.5" thickBot="1">
      <c r="A45" s="51" t="s">
        <v>14</v>
      </c>
      <c r="B45" s="11" t="s">
        <v>165</v>
      </c>
      <c r="C45" s="25" t="s">
        <v>163</v>
      </c>
      <c r="D45" s="8" t="s">
        <v>23</v>
      </c>
      <c r="E45" s="17">
        <v>27</v>
      </c>
      <c r="F45" s="17">
        <v>24</v>
      </c>
      <c r="G45" s="16">
        <f t="shared" si="1"/>
        <v>51</v>
      </c>
    </row>
    <row r="46" spans="1:7" ht="16.5" thickBot="1">
      <c r="A46" s="4" t="s">
        <v>56</v>
      </c>
      <c r="B46" s="11" t="s">
        <v>174</v>
      </c>
      <c r="C46" s="25" t="s">
        <v>175</v>
      </c>
      <c r="D46" s="8" t="s">
        <v>23</v>
      </c>
      <c r="E46" s="17">
        <v>35</v>
      </c>
      <c r="F46" s="17">
        <v>15</v>
      </c>
      <c r="G46" s="16">
        <f t="shared" si="1"/>
        <v>50</v>
      </c>
    </row>
    <row r="47" spans="1:7" ht="16.5" thickBot="1">
      <c r="A47" s="4" t="s">
        <v>57</v>
      </c>
      <c r="B47" s="11" t="s">
        <v>197</v>
      </c>
      <c r="C47" s="25" t="s">
        <v>102</v>
      </c>
      <c r="D47" s="26" t="s">
        <v>23</v>
      </c>
      <c r="E47" s="29">
        <v>30</v>
      </c>
      <c r="F47" s="29">
        <v>19</v>
      </c>
      <c r="G47" s="27">
        <f t="shared" si="1"/>
        <v>49</v>
      </c>
    </row>
    <row r="48" spans="1:7" ht="16.5" thickBot="1">
      <c r="A48" s="36" t="s">
        <v>58</v>
      </c>
      <c r="B48" s="11" t="s">
        <v>131</v>
      </c>
      <c r="C48" s="25" t="s">
        <v>132</v>
      </c>
      <c r="D48" s="8" t="s">
        <v>23</v>
      </c>
      <c r="E48" s="17">
        <v>29</v>
      </c>
      <c r="F48" s="17">
        <v>19</v>
      </c>
      <c r="G48" s="16">
        <f t="shared" si="1"/>
        <v>48</v>
      </c>
    </row>
    <row r="49" spans="1:7" ht="16.5" thickBot="1">
      <c r="A49" s="4" t="s">
        <v>59</v>
      </c>
      <c r="B49" s="11" t="s">
        <v>109</v>
      </c>
      <c r="C49" s="25" t="s">
        <v>107</v>
      </c>
      <c r="D49" s="8" t="s">
        <v>23</v>
      </c>
      <c r="E49" s="17">
        <v>29</v>
      </c>
      <c r="F49" s="17">
        <v>19</v>
      </c>
      <c r="G49" s="16">
        <f t="shared" si="1"/>
        <v>48</v>
      </c>
    </row>
    <row r="50" spans="1:7" ht="16.5" thickBot="1">
      <c r="A50" s="51" t="s">
        <v>60</v>
      </c>
      <c r="B50" s="11" t="s">
        <v>112</v>
      </c>
      <c r="C50" s="25" t="s">
        <v>111</v>
      </c>
      <c r="D50" s="8" t="s">
        <v>23</v>
      </c>
      <c r="E50" s="17">
        <v>32</v>
      </c>
      <c r="F50" s="17">
        <v>16</v>
      </c>
      <c r="G50" s="16">
        <f t="shared" si="1"/>
        <v>48</v>
      </c>
    </row>
    <row r="51" spans="1:7" ht="16.5" thickBot="1">
      <c r="A51" s="51" t="s">
        <v>61</v>
      </c>
      <c r="B51" s="11" t="s">
        <v>110</v>
      </c>
      <c r="C51" s="25" t="s">
        <v>111</v>
      </c>
      <c r="D51" s="8" t="s">
        <v>23</v>
      </c>
      <c r="E51" s="17">
        <v>32</v>
      </c>
      <c r="F51" s="17">
        <v>15</v>
      </c>
      <c r="G51" s="16">
        <f aca="true" t="shared" si="2" ref="G51:G80">SUM(E51:F51)</f>
        <v>47</v>
      </c>
    </row>
    <row r="52" spans="1:7" ht="16.5" thickBot="1">
      <c r="A52" s="4" t="s">
        <v>62</v>
      </c>
      <c r="B52" s="11" t="s">
        <v>145</v>
      </c>
      <c r="C52" s="25" t="s">
        <v>144</v>
      </c>
      <c r="D52" s="8" t="s">
        <v>23</v>
      </c>
      <c r="E52" s="17">
        <v>24</v>
      </c>
      <c r="F52" s="17">
        <v>23</v>
      </c>
      <c r="G52" s="16">
        <f t="shared" si="2"/>
        <v>47</v>
      </c>
    </row>
    <row r="53" spans="1:7" ht="16.5" thickBot="1">
      <c r="A53" s="4" t="s">
        <v>63</v>
      </c>
      <c r="B53" s="11" t="s">
        <v>135</v>
      </c>
      <c r="C53" s="25" t="s">
        <v>136</v>
      </c>
      <c r="D53" s="8" t="s">
        <v>23</v>
      </c>
      <c r="E53" s="17">
        <v>26</v>
      </c>
      <c r="F53" s="17">
        <v>20</v>
      </c>
      <c r="G53" s="16">
        <f t="shared" si="2"/>
        <v>46</v>
      </c>
    </row>
    <row r="54" spans="1:7" ht="16.5" thickBot="1">
      <c r="A54" s="36" t="s">
        <v>15</v>
      </c>
      <c r="B54" s="11" t="s">
        <v>178</v>
      </c>
      <c r="C54" s="25" t="s">
        <v>179</v>
      </c>
      <c r="D54" s="8" t="s">
        <v>23</v>
      </c>
      <c r="E54" s="17">
        <v>28</v>
      </c>
      <c r="F54" s="17">
        <v>18</v>
      </c>
      <c r="G54" s="16">
        <f t="shared" si="2"/>
        <v>46</v>
      </c>
    </row>
    <row r="55" spans="1:7" ht="16.5" thickBot="1">
      <c r="A55" s="4" t="s">
        <v>64</v>
      </c>
      <c r="B55" s="11" t="s">
        <v>161</v>
      </c>
      <c r="C55" s="25" t="s">
        <v>159</v>
      </c>
      <c r="D55" s="8" t="s">
        <v>23</v>
      </c>
      <c r="E55" s="17">
        <v>27</v>
      </c>
      <c r="F55" s="17">
        <v>19</v>
      </c>
      <c r="G55" s="16">
        <f t="shared" si="2"/>
        <v>46</v>
      </c>
    </row>
    <row r="56" spans="1:7" ht="16.5" thickBot="1">
      <c r="A56" s="51" t="s">
        <v>65</v>
      </c>
      <c r="B56" s="11" t="s">
        <v>157</v>
      </c>
      <c r="C56" s="25" t="s">
        <v>155</v>
      </c>
      <c r="D56" s="8" t="s">
        <v>23</v>
      </c>
      <c r="E56" s="17">
        <v>24</v>
      </c>
      <c r="F56" s="17">
        <v>20</v>
      </c>
      <c r="G56" s="16">
        <f t="shared" si="2"/>
        <v>44</v>
      </c>
    </row>
    <row r="57" spans="1:7" ht="16.5" thickBot="1">
      <c r="A57" s="51" t="s">
        <v>66</v>
      </c>
      <c r="B57" s="11" t="s">
        <v>106</v>
      </c>
      <c r="C57" s="25" t="s">
        <v>107</v>
      </c>
      <c r="D57" s="8" t="s">
        <v>23</v>
      </c>
      <c r="E57" s="17">
        <v>17</v>
      </c>
      <c r="F57" s="17">
        <v>27</v>
      </c>
      <c r="G57" s="16">
        <f t="shared" si="2"/>
        <v>44</v>
      </c>
    </row>
    <row r="58" spans="1:7" ht="16.5" thickBot="1">
      <c r="A58" s="4" t="s">
        <v>67</v>
      </c>
      <c r="B58" s="11" t="s">
        <v>194</v>
      </c>
      <c r="C58" s="25" t="s">
        <v>100</v>
      </c>
      <c r="D58" s="26" t="s">
        <v>23</v>
      </c>
      <c r="E58" s="28">
        <v>25</v>
      </c>
      <c r="F58" s="28">
        <v>18</v>
      </c>
      <c r="G58" s="27">
        <f t="shared" si="2"/>
        <v>43</v>
      </c>
    </row>
    <row r="59" spans="1:7" ht="16.5" thickBot="1">
      <c r="A59" s="4" t="s">
        <v>68</v>
      </c>
      <c r="B59" s="11" t="s">
        <v>120</v>
      </c>
      <c r="C59" s="25" t="s">
        <v>119</v>
      </c>
      <c r="D59" s="8" t="s">
        <v>23</v>
      </c>
      <c r="E59" s="17">
        <v>24</v>
      </c>
      <c r="F59" s="17">
        <v>18</v>
      </c>
      <c r="G59" s="16">
        <f t="shared" si="2"/>
        <v>42</v>
      </c>
    </row>
    <row r="60" spans="1:7" ht="16.5" thickBot="1">
      <c r="A60" s="36" t="s">
        <v>69</v>
      </c>
      <c r="B60" s="11" t="s">
        <v>195</v>
      </c>
      <c r="C60" s="25" t="s">
        <v>101</v>
      </c>
      <c r="D60" s="26" t="s">
        <v>23</v>
      </c>
      <c r="E60" s="28">
        <v>24</v>
      </c>
      <c r="F60" s="28">
        <v>18</v>
      </c>
      <c r="G60" s="27">
        <f t="shared" si="2"/>
        <v>42</v>
      </c>
    </row>
    <row r="61" spans="1:7" ht="16.5" thickBot="1">
      <c r="A61" s="4" t="s">
        <v>70</v>
      </c>
      <c r="B61" s="11" t="s">
        <v>196</v>
      </c>
      <c r="C61" s="25" t="s">
        <v>101</v>
      </c>
      <c r="D61" s="26" t="s">
        <v>23</v>
      </c>
      <c r="E61" s="28">
        <v>23</v>
      </c>
      <c r="F61" s="28">
        <v>19</v>
      </c>
      <c r="G61" s="27">
        <f t="shared" si="2"/>
        <v>42</v>
      </c>
    </row>
    <row r="62" spans="1:7" ht="16.5" thickBot="1">
      <c r="A62" s="51" t="s">
        <v>71</v>
      </c>
      <c r="B62" s="13" t="s">
        <v>192</v>
      </c>
      <c r="C62" s="25" t="s">
        <v>183</v>
      </c>
      <c r="D62" s="8" t="s">
        <v>23</v>
      </c>
      <c r="E62" s="17">
        <v>23</v>
      </c>
      <c r="F62" s="17">
        <v>18</v>
      </c>
      <c r="G62" s="16">
        <f t="shared" si="2"/>
        <v>41</v>
      </c>
    </row>
    <row r="63" spans="1:7" ht="16.5" thickBot="1">
      <c r="A63" s="51" t="s">
        <v>72</v>
      </c>
      <c r="B63" s="11" t="s">
        <v>173</v>
      </c>
      <c r="C63" s="25" t="s">
        <v>171</v>
      </c>
      <c r="D63" s="8" t="s">
        <v>23</v>
      </c>
      <c r="E63" s="17">
        <v>19</v>
      </c>
      <c r="F63" s="17">
        <v>21</v>
      </c>
      <c r="G63" s="16">
        <f t="shared" si="2"/>
        <v>40</v>
      </c>
    </row>
    <row r="64" spans="1:7" ht="16.5" thickBot="1">
      <c r="A64" s="4" t="s">
        <v>73</v>
      </c>
      <c r="B64" s="12" t="s">
        <v>191</v>
      </c>
      <c r="C64" s="25" t="s">
        <v>179</v>
      </c>
      <c r="D64" s="8" t="s">
        <v>23</v>
      </c>
      <c r="E64" s="17">
        <v>20</v>
      </c>
      <c r="F64" s="17">
        <v>19</v>
      </c>
      <c r="G64" s="16">
        <f t="shared" si="2"/>
        <v>39</v>
      </c>
    </row>
    <row r="65" spans="1:7" ht="16.5" thickBot="1">
      <c r="A65" s="4" t="s">
        <v>74</v>
      </c>
      <c r="B65" s="10" t="s">
        <v>118</v>
      </c>
      <c r="C65" s="18" t="s">
        <v>119</v>
      </c>
      <c r="D65" s="8" t="s">
        <v>23</v>
      </c>
      <c r="E65" s="30">
        <v>26</v>
      </c>
      <c r="F65" s="30">
        <v>12</v>
      </c>
      <c r="G65" s="16">
        <f>SUM(E65:F65)</f>
        <v>38</v>
      </c>
    </row>
    <row r="66" spans="1:7" ht="16.5" thickBot="1">
      <c r="A66" s="36" t="s">
        <v>75</v>
      </c>
      <c r="B66" s="10" t="s">
        <v>150</v>
      </c>
      <c r="C66" s="18" t="s">
        <v>148</v>
      </c>
      <c r="D66" s="8" t="s">
        <v>23</v>
      </c>
      <c r="E66" s="17">
        <v>24</v>
      </c>
      <c r="F66" s="17">
        <v>14</v>
      </c>
      <c r="G66" s="16">
        <f t="shared" si="2"/>
        <v>38</v>
      </c>
    </row>
    <row r="67" spans="1:7" ht="16.5" thickBot="1">
      <c r="A67" s="4" t="s">
        <v>76</v>
      </c>
      <c r="B67" s="11" t="s">
        <v>146</v>
      </c>
      <c r="C67" s="25" t="s">
        <v>144</v>
      </c>
      <c r="D67" s="8" t="s">
        <v>23</v>
      </c>
      <c r="E67" s="17">
        <v>20</v>
      </c>
      <c r="F67" s="17">
        <v>17</v>
      </c>
      <c r="G67" s="16">
        <f t="shared" si="2"/>
        <v>37</v>
      </c>
    </row>
    <row r="68" spans="1:7" ht="16.5" thickBot="1">
      <c r="A68" s="51" t="s">
        <v>77</v>
      </c>
      <c r="B68" s="11" t="s">
        <v>151</v>
      </c>
      <c r="C68" s="25" t="s">
        <v>152</v>
      </c>
      <c r="D68" s="8" t="s">
        <v>23</v>
      </c>
      <c r="E68" s="17">
        <v>17</v>
      </c>
      <c r="F68" s="17">
        <v>18</v>
      </c>
      <c r="G68" s="16">
        <f t="shared" si="2"/>
        <v>35</v>
      </c>
    </row>
    <row r="69" spans="1:7" ht="16.5" thickBot="1">
      <c r="A69" s="51" t="s">
        <v>78</v>
      </c>
      <c r="B69" s="11" t="s">
        <v>153</v>
      </c>
      <c r="C69" s="25" t="s">
        <v>152</v>
      </c>
      <c r="D69" s="8" t="s">
        <v>23</v>
      </c>
      <c r="E69" s="17">
        <v>21</v>
      </c>
      <c r="F69" s="17">
        <v>14</v>
      </c>
      <c r="G69" s="16">
        <f t="shared" si="2"/>
        <v>35</v>
      </c>
    </row>
    <row r="70" spans="1:7" ht="16.5" thickBot="1">
      <c r="A70" s="4" t="s">
        <v>16</v>
      </c>
      <c r="B70" s="11" t="s">
        <v>124</v>
      </c>
      <c r="C70" s="25" t="s">
        <v>122</v>
      </c>
      <c r="D70" s="8" t="s">
        <v>23</v>
      </c>
      <c r="E70" s="17">
        <v>23</v>
      </c>
      <c r="F70" s="17">
        <v>8</v>
      </c>
      <c r="G70" s="16">
        <f t="shared" si="2"/>
        <v>31</v>
      </c>
    </row>
    <row r="71" spans="1:7" ht="16.5" thickBot="1">
      <c r="A71" s="4" t="s">
        <v>17</v>
      </c>
      <c r="B71" s="11" t="s">
        <v>105</v>
      </c>
      <c r="C71" s="25" t="s">
        <v>104</v>
      </c>
      <c r="D71" s="8" t="s">
        <v>23</v>
      </c>
      <c r="E71" s="17">
        <v>20</v>
      </c>
      <c r="F71" s="17">
        <v>7</v>
      </c>
      <c r="G71" s="16">
        <f t="shared" si="2"/>
        <v>27</v>
      </c>
    </row>
    <row r="72" spans="1:7" ht="16.5" thickBot="1">
      <c r="A72" s="36" t="s">
        <v>79</v>
      </c>
      <c r="B72" s="11" t="s">
        <v>138</v>
      </c>
      <c r="C72" s="25" t="s">
        <v>136</v>
      </c>
      <c r="D72" s="8" t="s">
        <v>23</v>
      </c>
      <c r="E72" s="17">
        <v>18</v>
      </c>
      <c r="F72" s="17">
        <v>8</v>
      </c>
      <c r="G72" s="16">
        <f t="shared" si="2"/>
        <v>26</v>
      </c>
    </row>
    <row r="73" spans="1:7" ht="16.5" thickBot="1">
      <c r="A73" s="4" t="s">
        <v>80</v>
      </c>
      <c r="B73" s="11" t="s">
        <v>177</v>
      </c>
      <c r="C73" s="25" t="s">
        <v>175</v>
      </c>
      <c r="D73" s="8" t="s">
        <v>23</v>
      </c>
      <c r="E73" s="17">
        <v>0</v>
      </c>
      <c r="F73" s="42" t="s">
        <v>24</v>
      </c>
      <c r="G73" s="16">
        <f t="shared" si="2"/>
        <v>0</v>
      </c>
    </row>
    <row r="74" spans="1:7" ht="16.5" thickBot="1">
      <c r="A74" s="51" t="s">
        <v>81</v>
      </c>
      <c r="B74" s="11" t="s">
        <v>193</v>
      </c>
      <c r="C74" s="25" t="s">
        <v>102</v>
      </c>
      <c r="D74" s="26" t="s">
        <v>23</v>
      </c>
      <c r="E74" s="28">
        <v>0</v>
      </c>
      <c r="F74" s="43" t="s">
        <v>24</v>
      </c>
      <c r="G74" s="27">
        <f t="shared" si="2"/>
        <v>0</v>
      </c>
    </row>
    <row r="75" spans="1:7" ht="16.5" thickBot="1">
      <c r="A75" s="51" t="s">
        <v>82</v>
      </c>
      <c r="B75" s="11" t="s">
        <v>184</v>
      </c>
      <c r="C75" s="25" t="s">
        <v>183</v>
      </c>
      <c r="D75" s="8" t="s">
        <v>23</v>
      </c>
      <c r="E75" s="17">
        <v>0</v>
      </c>
      <c r="F75" s="42" t="s">
        <v>24</v>
      </c>
      <c r="G75" s="16">
        <f t="shared" si="2"/>
        <v>0</v>
      </c>
    </row>
    <row r="76" spans="1:7" ht="16.5" thickBot="1">
      <c r="A76" s="4" t="s">
        <v>18</v>
      </c>
      <c r="B76" s="11" t="s">
        <v>185</v>
      </c>
      <c r="C76" s="25" t="s">
        <v>183</v>
      </c>
      <c r="D76" s="8" t="s">
        <v>23</v>
      </c>
      <c r="E76" s="17">
        <v>0</v>
      </c>
      <c r="F76" s="42" t="s">
        <v>24</v>
      </c>
      <c r="G76" s="16">
        <f t="shared" si="2"/>
        <v>0</v>
      </c>
    </row>
    <row r="77" spans="1:7" ht="16.5" thickBot="1">
      <c r="A77" s="4" t="s">
        <v>83</v>
      </c>
      <c r="B77" s="11" t="s">
        <v>128</v>
      </c>
      <c r="C77" s="25" t="s">
        <v>126</v>
      </c>
      <c r="D77" s="8" t="s">
        <v>23</v>
      </c>
      <c r="E77" s="17">
        <v>0</v>
      </c>
      <c r="F77" s="42" t="s">
        <v>24</v>
      </c>
      <c r="G77" s="16">
        <f t="shared" si="2"/>
        <v>0</v>
      </c>
    </row>
    <row r="78" spans="1:7" ht="16.5" thickBot="1">
      <c r="A78" s="36" t="s">
        <v>84</v>
      </c>
      <c r="B78" s="11" t="s">
        <v>180</v>
      </c>
      <c r="C78" s="11" t="s">
        <v>179</v>
      </c>
      <c r="D78" s="8" t="s">
        <v>23</v>
      </c>
      <c r="E78" s="17">
        <v>0</v>
      </c>
      <c r="F78" s="42" t="s">
        <v>24</v>
      </c>
      <c r="G78" s="16">
        <f t="shared" si="2"/>
        <v>0</v>
      </c>
    </row>
    <row r="79" spans="1:7" ht="16.5" thickBot="1">
      <c r="A79" s="4" t="s">
        <v>85</v>
      </c>
      <c r="B79" s="11" t="s">
        <v>149</v>
      </c>
      <c r="C79" s="11" t="s">
        <v>148</v>
      </c>
      <c r="D79" s="8" t="s">
        <v>23</v>
      </c>
      <c r="E79" s="17">
        <v>0</v>
      </c>
      <c r="F79" s="42" t="s">
        <v>24</v>
      </c>
      <c r="G79" s="16">
        <f t="shared" si="2"/>
        <v>0</v>
      </c>
    </row>
    <row r="80" spans="1:7" ht="16.5" thickBot="1">
      <c r="A80" s="51" t="s">
        <v>86</v>
      </c>
      <c r="B80" s="11" t="s">
        <v>142</v>
      </c>
      <c r="C80" s="11" t="s">
        <v>140</v>
      </c>
      <c r="D80" s="8" t="s">
        <v>23</v>
      </c>
      <c r="E80" s="17">
        <v>0</v>
      </c>
      <c r="F80" s="42" t="s">
        <v>24</v>
      </c>
      <c r="G80" s="16">
        <f t="shared" si="2"/>
        <v>0</v>
      </c>
    </row>
    <row r="81" spans="1:7" ht="16.5" thickBot="1">
      <c r="A81" s="51" t="s">
        <v>19</v>
      </c>
      <c r="B81" s="56"/>
      <c r="C81" s="57"/>
      <c r="D81" s="58"/>
      <c r="E81" s="59"/>
      <c r="F81" s="59"/>
      <c r="G81" s="60"/>
    </row>
    <row r="82" spans="1:7" ht="16.5" thickBot="1">
      <c r="A82" s="55" t="s">
        <v>20</v>
      </c>
      <c r="B82" s="64"/>
      <c r="C82" s="64"/>
      <c r="D82" s="65"/>
      <c r="E82" s="17"/>
      <c r="F82" s="17"/>
      <c r="G82" s="17"/>
    </row>
    <row r="83" spans="1:7" ht="16.5" thickBot="1">
      <c r="A83" s="55" t="s">
        <v>21</v>
      </c>
      <c r="B83" s="13"/>
      <c r="C83" s="11"/>
      <c r="D83" s="61"/>
      <c r="E83" s="63"/>
      <c r="F83" s="63"/>
      <c r="G83" s="62"/>
    </row>
    <row r="84" spans="1:7" ht="16.5" thickBot="1">
      <c r="A84" s="36" t="s">
        <v>87</v>
      </c>
      <c r="B84" s="13"/>
      <c r="C84" s="11"/>
      <c r="D84" s="8"/>
      <c r="E84" s="30"/>
      <c r="F84" s="30"/>
      <c r="G84" s="16"/>
    </row>
    <row r="85" spans="1:7" ht="16.5" thickBot="1">
      <c r="A85" s="4" t="s">
        <v>88</v>
      </c>
      <c r="B85" s="13"/>
      <c r="C85" s="11"/>
      <c r="D85" s="8"/>
      <c r="E85" s="17"/>
      <c r="F85" s="17"/>
      <c r="G85" s="16"/>
    </row>
    <row r="86" spans="1:7" ht="16.5" thickBot="1">
      <c r="A86" s="52" t="s">
        <v>89</v>
      </c>
      <c r="B86" s="12"/>
      <c r="C86" s="18"/>
      <c r="D86" s="8"/>
      <c r="E86" s="17"/>
      <c r="F86" s="17"/>
      <c r="G86" s="16"/>
    </row>
    <row r="87" spans="1:7" ht="16.5" thickBot="1">
      <c r="A87" s="36" t="s">
        <v>90</v>
      </c>
      <c r="B87" s="19"/>
      <c r="C87" s="20"/>
      <c r="D87" s="21"/>
      <c r="E87" s="22"/>
      <c r="F87" s="22"/>
      <c r="G87" s="23"/>
    </row>
    <row r="88" spans="1:7" ht="16.5" thickBot="1">
      <c r="A88" s="4" t="s">
        <v>91</v>
      </c>
      <c r="B88" s="24"/>
      <c r="C88" s="20"/>
      <c r="D88" s="21"/>
      <c r="E88" s="22"/>
      <c r="F88" s="22"/>
      <c r="G88" s="23"/>
    </row>
    <row r="89" spans="1:7" ht="16.5" thickBot="1">
      <c r="A89" s="4" t="s">
        <v>92</v>
      </c>
      <c r="B89" s="24"/>
      <c r="C89" s="20"/>
      <c r="D89" s="21"/>
      <c r="E89" s="22"/>
      <c r="F89" s="22"/>
      <c r="G89" s="23"/>
    </row>
    <row r="90" spans="1:7" ht="16.5" thickBot="1">
      <c r="A90" s="4" t="s">
        <v>93</v>
      </c>
      <c r="B90" s="24"/>
      <c r="C90" s="20"/>
      <c r="D90" s="21"/>
      <c r="E90" s="22"/>
      <c r="F90" s="22"/>
      <c r="G90" s="23"/>
    </row>
    <row r="91" spans="1:7" ht="16.5" thickBot="1">
      <c r="A91" s="4" t="s">
        <v>22</v>
      </c>
      <c r="B91" s="24"/>
      <c r="C91" s="20"/>
      <c r="D91" s="21"/>
      <c r="E91" s="22"/>
      <c r="F91" s="22"/>
      <c r="G91" s="23"/>
    </row>
    <row r="92" spans="1:7" ht="16.5" thickBot="1">
      <c r="A92" s="4" t="s">
        <v>94</v>
      </c>
      <c r="B92" s="24"/>
      <c r="C92" s="20"/>
      <c r="D92" s="21"/>
      <c r="E92" s="22"/>
      <c r="F92" s="22"/>
      <c r="G92" s="23"/>
    </row>
    <row r="93" spans="1:7" ht="16.5" thickBot="1">
      <c r="A93" s="4" t="s">
        <v>95</v>
      </c>
      <c r="B93" s="24"/>
      <c r="C93" s="20"/>
      <c r="D93" s="21"/>
      <c r="E93" s="22"/>
      <c r="F93" s="22"/>
      <c r="G93" s="23"/>
    </row>
    <row r="94" spans="1:7" ht="19.5" customHeight="1" thickBot="1">
      <c r="A94" s="4" t="s">
        <v>96</v>
      </c>
      <c r="B94" s="24"/>
      <c r="C94" s="20"/>
      <c r="D94" s="21"/>
      <c r="E94" s="22"/>
      <c r="F94" s="22"/>
      <c r="G94" s="23"/>
    </row>
    <row r="95" spans="1:7" ht="16.5" thickBot="1">
      <c r="A95" s="4" t="s">
        <v>97</v>
      </c>
      <c r="B95" s="19"/>
      <c r="C95" s="20"/>
      <c r="D95" s="21"/>
      <c r="E95" s="22"/>
      <c r="F95" s="22"/>
      <c r="G95" s="23"/>
    </row>
    <row r="96" ht="13.5" thickBot="1"/>
    <row r="97" spans="1:7" ht="14.25" thickBot="1">
      <c r="A97" s="72" t="s">
        <v>25</v>
      </c>
      <c r="B97" s="73"/>
      <c r="C97" s="73"/>
      <c r="D97" s="73"/>
      <c r="E97" s="73"/>
      <c r="F97" s="73"/>
      <c r="G97" s="74"/>
    </row>
  </sheetData>
  <sheetProtection/>
  <mergeCells count="3">
    <mergeCell ref="A2:G2"/>
    <mergeCell ref="A3:G3"/>
    <mergeCell ref="A97:G97"/>
  </mergeCells>
  <printOptions/>
  <pageMargins left="0.37" right="0.24" top="1" bottom="1" header="0.47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Aďka</dc:creator>
  <cp:keywords/>
  <dc:description/>
  <cp:lastModifiedBy>Extad a Lieska</cp:lastModifiedBy>
  <cp:lastPrinted>2018-02-06T17:53:06Z</cp:lastPrinted>
  <dcterms:created xsi:type="dcterms:W3CDTF">2016-02-02T13:50:21Z</dcterms:created>
  <dcterms:modified xsi:type="dcterms:W3CDTF">2018-02-07T12:54:20Z</dcterms:modified>
  <cp:category/>
  <cp:version/>
  <cp:contentType/>
  <cp:contentStatus/>
</cp:coreProperties>
</file>